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Тариф 12,63" sheetId="3" r:id="rId1"/>
  </sheets>
  <calcPr calcId="162913"/>
</workbook>
</file>

<file path=xl/calcChain.xml><?xml version="1.0" encoding="utf-8"?>
<calcChain xmlns="http://schemas.openxmlformats.org/spreadsheetml/2006/main">
  <c r="D40" i="3" l="1"/>
  <c r="D31" i="3"/>
  <c r="D24" i="3"/>
  <c r="D8" i="3"/>
  <c r="D46" i="3" s="1"/>
  <c r="D48" i="3" s="1"/>
  <c r="D6" i="3" l="1"/>
</calcChain>
</file>

<file path=xl/sharedStrings.xml><?xml version="1.0" encoding="utf-8"?>
<sst xmlns="http://schemas.openxmlformats.org/spreadsheetml/2006/main" count="71" uniqueCount="66">
  <si>
    <t>Приложение № 2 к договору</t>
  </si>
  <si>
    <t>ПЕРЕЧЕНЬ</t>
  </si>
  <si>
    <t xml:space="preserve"> работ и услуг, входящих в тариф по содержанию и текущему ремонту общего имущества МКД</t>
  </si>
  <si>
    <t>№ п/п</t>
  </si>
  <si>
    <t>Наименование услуг</t>
  </si>
  <si>
    <t>Периодичность</t>
  </si>
  <si>
    <t>Тариф,                       руб/м2</t>
  </si>
  <si>
    <t xml:space="preserve">Содержание общего имущества дома </t>
  </si>
  <si>
    <t>Обходы и осмотры с составлением актов осенних и весенних осмотров</t>
  </si>
  <si>
    <t>2 раза в год</t>
  </si>
  <si>
    <t>Санитарная уборка  лестничных клеток</t>
  </si>
  <si>
    <t>в том числе:</t>
  </si>
  <si>
    <t>1. Влажное подметание лестничных площадок первых этажей</t>
  </si>
  <si>
    <t>5 раз в неделю</t>
  </si>
  <si>
    <t>2. Влажное подметание лестничных площадок вторых и выше  этажей</t>
  </si>
  <si>
    <t>1  раз в  неделю</t>
  </si>
  <si>
    <t>3. Мытье полов и лестничных площадок и маршей 1-ых этажей</t>
  </si>
  <si>
    <t>1  раз в  неделю (в летний период)</t>
  </si>
  <si>
    <t>4.Мытье полов  лестничных площадок и маршей   вторых и выше  этажей</t>
  </si>
  <si>
    <t>1 раз в месяц                                           (в летний период)</t>
  </si>
  <si>
    <t>5. Влажная протирка перильных ограждений</t>
  </si>
  <si>
    <t>2  раза в год</t>
  </si>
  <si>
    <t>Санитарная уборка придомовой территории</t>
  </si>
  <si>
    <t>асфальт 5 раз в неделю</t>
  </si>
  <si>
    <t>грунт                                                                                                                    1 раз в неделю                                   ( в зимний период)                    3 раза в неделю                                   (в летний период)    выкашивание газонов 2 р в год</t>
  </si>
  <si>
    <t>Дератизация</t>
  </si>
  <si>
    <t>4 раза в год</t>
  </si>
  <si>
    <t>Дезинсекция</t>
  </si>
  <si>
    <t>Аварийное обслуживание</t>
  </si>
  <si>
    <t>круглосуточно</t>
  </si>
  <si>
    <t>Техническое обслуживание и ремонт ВДГО</t>
  </si>
  <si>
    <t>1 раз в год</t>
  </si>
  <si>
    <t>Техническое диагностирование внутридомового газового оборудования</t>
  </si>
  <si>
    <t>1 раз  4 года</t>
  </si>
  <si>
    <t>Проверка работоспособности, а также при необходимости- очистка и ремонт вентиляционных каналов</t>
  </si>
  <si>
    <t>сан.узел - 1 раз в год                  кухня - 2 раза в год</t>
  </si>
  <si>
    <t>Подготовка к сезонной эксплуатации (настройки и регулировки внутридомовых систем)</t>
  </si>
  <si>
    <r>
      <rPr>
        <b/>
        <sz val="10"/>
        <color theme="1"/>
        <rFont val="Calibri"/>
        <family val="2"/>
        <charset val="204"/>
        <scheme val="minor"/>
      </rPr>
      <t>Система теплоснабжения</t>
    </r>
    <r>
      <rPr>
        <sz val="10"/>
        <color theme="1"/>
        <rFont val="Calibri"/>
        <family val="2"/>
        <charset val="204"/>
        <scheme val="minor"/>
      </rPr>
      <t>.Консервация и расконсервация системы центрального отопления. Устранение незначительных неисправностей в системе.Регулировка и испытание системы центрального отопления.</t>
    </r>
  </si>
  <si>
    <r>
      <rPr>
        <b/>
        <sz val="10"/>
        <color theme="1"/>
        <rFont val="Calibri"/>
        <family val="2"/>
        <charset val="204"/>
        <scheme val="minor"/>
      </rPr>
      <t>Система горячего и холодного водоснабжения,водоотведения.</t>
    </r>
    <r>
      <rPr>
        <sz val="10"/>
        <color theme="1"/>
        <rFont val="Calibri"/>
        <family val="2"/>
        <charset val="204"/>
        <scheme val="minor"/>
      </rPr>
      <t xml:space="preserve"> Устранение незначительных неисправностей .</t>
    </r>
  </si>
  <si>
    <t>по мере необходимости</t>
  </si>
  <si>
    <r>
      <rPr>
        <b/>
        <sz val="10"/>
        <color theme="1"/>
        <rFont val="Calibri"/>
        <family val="2"/>
        <charset val="204"/>
        <scheme val="minor"/>
      </rPr>
      <t xml:space="preserve">Электричество. </t>
    </r>
    <r>
      <rPr>
        <sz val="10"/>
        <color theme="1"/>
        <rFont val="Calibri"/>
        <family val="2"/>
        <charset val="204"/>
        <scheme val="minor"/>
      </rPr>
      <t>Обслуживание силовых установок.Проведение тех.осмотров и устранение незначительных неисправностей электрических устройств.Замена ламп в местах общего пользования.Проведение электроизмерений.</t>
    </r>
  </si>
  <si>
    <r>
      <t>Обслуживание,ремонт, поверка</t>
    </r>
    <r>
      <rPr>
        <b/>
        <sz val="10"/>
        <color theme="1"/>
        <rFont val="Calibri"/>
        <family val="2"/>
        <charset val="204"/>
        <scheme val="minor"/>
      </rPr>
      <t xml:space="preserve">  общедомовых ПУ</t>
    </r>
    <r>
      <rPr>
        <sz val="10"/>
        <color theme="1"/>
        <rFont val="Calibri"/>
        <family val="2"/>
        <charset val="204"/>
        <scheme val="minor"/>
      </rPr>
      <t>,  снятие показаний приборов учёта</t>
    </r>
  </si>
  <si>
    <r>
      <rPr>
        <b/>
        <sz val="10"/>
        <rFont val="Times New Roman"/>
        <family val="1"/>
        <charset val="204"/>
      </rPr>
      <t>Услуги по  управлению</t>
    </r>
    <r>
      <rPr>
        <sz val="10"/>
        <rFont val="Times New Roman"/>
        <family val="1"/>
        <charset val="204"/>
      </rPr>
      <t>. (В т.ч. Паспортно-регистрационный учет, расчетно-кассовое обслуживание,ведение лицевых счетов, доставка квитанций и т.д.)</t>
    </r>
  </si>
  <si>
    <t xml:space="preserve">Текущий ремонт общего имущества дома </t>
  </si>
  <si>
    <t>Ремонт конструктивных элементов жилого здания</t>
  </si>
  <si>
    <t xml:space="preserve">Текущий ремонт кровли </t>
  </si>
  <si>
    <t>балкон козырек 56 кв</t>
  </si>
  <si>
    <t xml:space="preserve">     </t>
  </si>
  <si>
    <t>Текущий ремонт фундамента (цоколь)</t>
  </si>
  <si>
    <t>Текущий ремонт стен</t>
  </si>
  <si>
    <t>м/панельные швы 216 п.м</t>
  </si>
  <si>
    <t>Текущий ремонт отмостки</t>
  </si>
  <si>
    <t xml:space="preserve">Профилактический ремонт подъездов </t>
  </si>
  <si>
    <t>1 подъезд / 2 года</t>
  </si>
  <si>
    <t>Текущий ремонт внутридомового инженерного оборудования отдельными местами</t>
  </si>
  <si>
    <t xml:space="preserve">Ремонт системы электрооборудования </t>
  </si>
  <si>
    <t xml:space="preserve">Ремонт системы холодного и гор.водоснабжения,канализации и ЦО </t>
  </si>
  <si>
    <t>В т.ч.система центрального отопления</t>
  </si>
  <si>
    <t>В т.ч.система горячего водоснабжения</t>
  </si>
  <si>
    <t>В т.ч.система холодного водоснабжения</t>
  </si>
  <si>
    <t>В т.ч.система канализации</t>
  </si>
  <si>
    <t>Ремонт малых форм</t>
  </si>
  <si>
    <t xml:space="preserve">Итого </t>
  </si>
  <si>
    <t>Рентабельность 0,5 %</t>
  </si>
  <si>
    <t>Итого:</t>
  </si>
  <si>
    <t>* Управляющая компания в случае необходимости имеет право перераспределить по статьям затраты внутри тарифа без изменения общей суммы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</si>
</sst>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0" xfId="0" applyFill="1"/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0" fontId="6" fillId="3" borderId="1" xfId="0" applyNumberFormat="1" applyFont="1" applyFill="1" applyBorder="1" applyAlignment="1" applyProtection="1">
      <alignment horizontal="center" vertical="center" wrapText="1"/>
    </xf>
    <xf numFmtId="2" fontId="4" fillId="2" borderId="1" xfId="0" applyNumberFormat="1" applyFont="1" applyFill="1" applyBorder="1" applyAlignment="1" applyProtection="1">
      <alignment horizontal="center" vertical="center" wrapText="1"/>
    </xf>
    <xf numFmtId="2" fontId="4" fillId="2" borderId="2" xfId="0" applyNumberFormat="1" applyFont="1" applyFill="1" applyBorder="1" applyAlignment="1" applyProtection="1">
      <alignment horizontal="center" vertical="center" wrapText="1"/>
    </xf>
    <xf numFmtId="2" fontId="5" fillId="0" borderId="0" xfId="0" applyNumberFormat="1" applyFont="1"/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left" vertical="top" wrapText="1"/>
    </xf>
    <xf numFmtId="0" fontId="4" fillId="2" borderId="1" xfId="0" applyNumberFormat="1" applyFont="1" applyFill="1" applyBorder="1" applyAlignment="1" applyProtection="1">
      <alignment horizontal="center" vertical="top"/>
    </xf>
    <xf numFmtId="0" fontId="7" fillId="4" borderId="2" xfId="0" applyNumberFormat="1" applyFont="1" applyFill="1" applyBorder="1" applyAlignment="1" applyProtection="1">
      <alignment horizontal="center" vertical="center"/>
    </xf>
    <xf numFmtId="0" fontId="7" fillId="2" borderId="1" xfId="0" applyNumberFormat="1" applyFont="1" applyFill="1" applyBorder="1" applyAlignment="1" applyProtection="1">
      <alignment horizontal="left" vertical="center" wrapText="1"/>
    </xf>
    <xf numFmtId="2" fontId="7" fillId="4" borderId="3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left" vertical="center" wrapText="1"/>
    </xf>
    <xf numFmtId="2" fontId="7" fillId="4" borderId="4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/>
    </xf>
    <xf numFmtId="0" fontId="7" fillId="2" borderId="1" xfId="0" applyNumberFormat="1" applyFont="1" applyFill="1" applyBorder="1" applyAlignment="1" applyProtection="1">
      <alignment horizontal="left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left"/>
    </xf>
    <xf numFmtId="0" fontId="4" fillId="2" borderId="1" xfId="0" applyNumberFormat="1" applyFont="1" applyFill="1" applyBorder="1" applyAlignment="1" applyProtection="1">
      <alignment horizontal="center"/>
    </xf>
    <xf numFmtId="0" fontId="7" fillId="4" borderId="3" xfId="0" applyNumberFormat="1" applyFont="1" applyFill="1" applyBorder="1" applyAlignment="1" applyProtection="1">
      <alignment horizontal="center"/>
    </xf>
    <xf numFmtId="0" fontId="4" fillId="2" borderId="1" xfId="0" applyNumberFormat="1" applyFont="1" applyFill="1" applyBorder="1" applyAlignment="1" applyProtection="1">
      <alignment horizontal="left" vertical="top"/>
    </xf>
    <xf numFmtId="0" fontId="7" fillId="4" borderId="2" xfId="0" applyNumberFormat="1" applyFont="1" applyFill="1" applyBorder="1" applyAlignment="1" applyProtection="1">
      <alignment vertical="center"/>
    </xf>
    <xf numFmtId="0" fontId="7" fillId="2" borderId="1" xfId="0" applyNumberFormat="1" applyFont="1" applyFill="1" applyBorder="1" applyAlignment="1" applyProtection="1">
      <alignment horizontal="center" vertical="center"/>
    </xf>
    <xf numFmtId="0" fontId="7" fillId="4" borderId="1" xfId="0" applyNumberFormat="1" applyFont="1" applyFill="1" applyBorder="1" applyAlignment="1" applyProtection="1">
      <alignment horizontal="center" vertical="center"/>
    </xf>
    <xf numFmtId="0" fontId="4" fillId="2" borderId="3" xfId="0" applyNumberFormat="1" applyFont="1" applyFill="1" applyBorder="1" applyAlignment="1" applyProtection="1">
      <alignment horizontal="center" vertical="center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vertical="top" wrapText="1"/>
    </xf>
    <xf numFmtId="0" fontId="4" fillId="2" borderId="1" xfId="0" applyNumberFormat="1" applyFont="1" applyFill="1" applyBorder="1" applyAlignment="1" applyProtection="1">
      <alignment horizontal="left" vertical="top" wrapText="1"/>
    </xf>
    <xf numFmtId="2" fontId="4" fillId="2" borderId="1" xfId="0" applyNumberFormat="1" applyFont="1" applyFill="1" applyBorder="1" applyAlignment="1" applyProtection="1">
      <alignment horizontal="center" vertical="top"/>
    </xf>
    <xf numFmtId="0" fontId="9" fillId="0" borderId="1" xfId="0" applyFont="1" applyBorder="1" applyAlignment="1">
      <alignment vertical="top" wrapText="1"/>
    </xf>
    <xf numFmtId="2" fontId="7" fillId="4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1" fillId="4" borderId="1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7" fillId="2" borderId="1" xfId="0" applyNumberFormat="1" applyFont="1" applyFill="1" applyBorder="1" applyAlignment="1" applyProtection="1">
      <alignment horizontal="left" vertical="top" indent="1"/>
    </xf>
    <xf numFmtId="2" fontId="7" fillId="2" borderId="1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2" fontId="7" fillId="2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top"/>
    </xf>
    <xf numFmtId="0" fontId="0" fillId="2" borderId="0" xfId="0" applyFill="1" applyAlignment="1">
      <alignment horizontal="left"/>
    </xf>
    <xf numFmtId="0" fontId="2" fillId="2" borderId="0" xfId="0" applyNumberFormat="1" applyFont="1" applyFill="1" applyBorder="1" applyAlignment="1" applyProtection="1">
      <alignment horizontal="center" vertical="top"/>
    </xf>
    <xf numFmtId="0" fontId="3" fillId="2" borderId="0" xfId="0" applyNumberFormat="1" applyFont="1" applyFill="1" applyBorder="1" applyAlignment="1" applyProtection="1">
      <alignment horizontal="center" vertical="top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2" fontId="7" fillId="4" borderId="3" xfId="0" applyNumberFormat="1" applyFont="1" applyFill="1" applyBorder="1" applyAlignment="1" applyProtection="1">
      <alignment horizontal="center" vertical="center"/>
    </xf>
    <xf numFmtId="2" fontId="7" fillId="4" borderId="4" xfId="0" applyNumberFormat="1" applyFont="1" applyFill="1" applyBorder="1" applyAlignment="1" applyProtection="1">
      <alignment horizontal="center" vertical="center"/>
    </xf>
    <xf numFmtId="2" fontId="7" fillId="4" borderId="2" xfId="0" applyNumberFormat="1" applyFont="1" applyFill="1" applyBorder="1" applyAlignment="1" applyProtection="1">
      <alignment horizontal="center" vertical="center"/>
    </xf>
    <xf numFmtId="0" fontId="7" fillId="2" borderId="3" xfId="0" applyNumberFormat="1" applyFont="1" applyFill="1" applyBorder="1" applyAlignment="1" applyProtection="1">
      <alignment horizontal="center" vertical="top"/>
    </xf>
    <xf numFmtId="0" fontId="7" fillId="2" borderId="2" xfId="0" applyNumberFormat="1" applyFont="1" applyFill="1" applyBorder="1" applyAlignment="1" applyProtection="1">
      <alignment horizontal="center" vertical="top"/>
    </xf>
    <xf numFmtId="0" fontId="4" fillId="2" borderId="1" xfId="0" applyNumberFormat="1" applyFont="1" applyFill="1" applyBorder="1" applyAlignment="1" applyProtection="1">
      <alignment horizontal="left" vertical="top"/>
    </xf>
    <xf numFmtId="0" fontId="7" fillId="2" borderId="3" xfId="0" applyNumberFormat="1" applyFont="1" applyFill="1" applyBorder="1" applyAlignment="1" applyProtection="1">
      <alignment horizontal="center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G54"/>
  <sheetViews>
    <sheetView tabSelected="1" topLeftCell="A29" workbookViewId="0">
      <selection activeCell="C53" sqref="C53"/>
    </sheetView>
  </sheetViews>
  <sheetFormatPr defaultRowHeight="15" x14ac:dyDescent="0.25"/>
  <cols>
    <col min="1" max="1" width="4.42578125" bestFit="1" customWidth="1"/>
    <col min="2" max="2" width="47.140625" customWidth="1"/>
    <col min="3" max="3" width="22.7109375" bestFit="1" customWidth="1"/>
    <col min="4" max="4" width="11.140625" customWidth="1"/>
  </cols>
  <sheetData>
    <row r="1" spans="1:5" x14ac:dyDescent="0.25">
      <c r="A1" s="48" t="s">
        <v>0</v>
      </c>
      <c r="B1" s="48"/>
      <c r="C1" s="48"/>
      <c r="D1" s="1"/>
    </row>
    <row r="2" spans="1:5" ht="15.75" x14ac:dyDescent="0.25">
      <c r="A2" s="49" t="s">
        <v>1</v>
      </c>
      <c r="B2" s="50"/>
      <c r="C2" s="50"/>
      <c r="D2" s="50"/>
    </row>
    <row r="3" spans="1:5" ht="36" customHeight="1" x14ac:dyDescent="0.25">
      <c r="A3" s="51" t="s">
        <v>2</v>
      </c>
      <c r="B3" s="51"/>
      <c r="C3" s="51"/>
      <c r="D3" s="51"/>
    </row>
    <row r="4" spans="1:5" ht="15.75" x14ac:dyDescent="0.25">
      <c r="A4" s="50"/>
      <c r="B4" s="50"/>
      <c r="C4" s="50"/>
      <c r="D4" s="50"/>
    </row>
    <row r="5" spans="1:5" s="3" customFormat="1" ht="25.5" x14ac:dyDescent="0.2">
      <c r="A5" s="2" t="s">
        <v>3</v>
      </c>
      <c r="B5" s="2" t="s">
        <v>4</v>
      </c>
      <c r="C5" s="2" t="s">
        <v>5</v>
      </c>
      <c r="D5" s="2" t="s">
        <v>6</v>
      </c>
    </row>
    <row r="6" spans="1:5" s="3" customFormat="1" ht="12.75" x14ac:dyDescent="0.2">
      <c r="A6" s="2"/>
      <c r="B6" s="4" t="s">
        <v>7</v>
      </c>
      <c r="C6" s="5"/>
      <c r="D6" s="6">
        <f>D7+D8+D15+D18+D20+D21+D22+D23+D24+D30</f>
        <v>10.91</v>
      </c>
      <c r="E6" s="7"/>
    </row>
    <row r="7" spans="1:5" s="3" customFormat="1" ht="25.5" x14ac:dyDescent="0.2">
      <c r="A7" s="8">
        <v>1</v>
      </c>
      <c r="B7" s="9" t="s">
        <v>8</v>
      </c>
      <c r="C7" s="10" t="s">
        <v>9</v>
      </c>
      <c r="D7" s="11">
        <v>0.12</v>
      </c>
    </row>
    <row r="8" spans="1:5" s="3" customFormat="1" ht="12.75" x14ac:dyDescent="0.2">
      <c r="A8" s="8">
        <v>2</v>
      </c>
      <c r="B8" s="12" t="s">
        <v>10</v>
      </c>
      <c r="C8" s="2"/>
      <c r="D8" s="13">
        <f>1.3+0.4</f>
        <v>1.7000000000000002</v>
      </c>
    </row>
    <row r="9" spans="1:5" s="3" customFormat="1" ht="12.75" x14ac:dyDescent="0.2">
      <c r="A9" s="12"/>
      <c r="B9" s="14" t="s">
        <v>11</v>
      </c>
      <c r="C9" s="2"/>
      <c r="D9" s="15"/>
    </row>
    <row r="10" spans="1:5" s="3" customFormat="1" ht="25.5" x14ac:dyDescent="0.2">
      <c r="A10" s="12"/>
      <c r="B10" s="14" t="s">
        <v>12</v>
      </c>
      <c r="C10" s="2" t="s">
        <v>13</v>
      </c>
      <c r="D10" s="15"/>
    </row>
    <row r="11" spans="1:5" s="3" customFormat="1" ht="25.5" x14ac:dyDescent="0.2">
      <c r="A11" s="12"/>
      <c r="B11" s="14" t="s">
        <v>14</v>
      </c>
      <c r="C11" s="2" t="s">
        <v>15</v>
      </c>
      <c r="D11" s="15"/>
    </row>
    <row r="12" spans="1:5" s="3" customFormat="1" ht="25.5" x14ac:dyDescent="0.2">
      <c r="A12" s="12"/>
      <c r="B12" s="14" t="s">
        <v>16</v>
      </c>
      <c r="C12" s="2" t="s">
        <v>17</v>
      </c>
      <c r="D12" s="15"/>
    </row>
    <row r="13" spans="1:5" s="3" customFormat="1" ht="25.5" x14ac:dyDescent="0.2">
      <c r="A13" s="12"/>
      <c r="B13" s="14" t="s">
        <v>18</v>
      </c>
      <c r="C13" s="2" t="s">
        <v>19</v>
      </c>
      <c r="D13" s="15"/>
    </row>
    <row r="14" spans="1:5" s="3" customFormat="1" ht="12.75" x14ac:dyDescent="0.2">
      <c r="A14" s="12"/>
      <c r="B14" s="14" t="s">
        <v>20</v>
      </c>
      <c r="C14" s="2" t="s">
        <v>21</v>
      </c>
      <c r="D14" s="15"/>
    </row>
    <row r="15" spans="1:5" s="3" customFormat="1" ht="12.75" x14ac:dyDescent="0.2">
      <c r="A15" s="16">
        <v>3</v>
      </c>
      <c r="B15" s="17" t="s">
        <v>22</v>
      </c>
      <c r="C15" s="10"/>
      <c r="D15" s="52">
        <v>2.84</v>
      </c>
    </row>
    <row r="16" spans="1:5" s="3" customFormat="1" ht="12.75" x14ac:dyDescent="0.2">
      <c r="A16" s="55"/>
      <c r="B16" s="57"/>
      <c r="C16" s="18" t="s">
        <v>23</v>
      </c>
      <c r="D16" s="53"/>
    </row>
    <row r="17" spans="1:4" s="3" customFormat="1" ht="89.25" x14ac:dyDescent="0.2">
      <c r="A17" s="56"/>
      <c r="B17" s="57"/>
      <c r="C17" s="18" t="s">
        <v>24</v>
      </c>
      <c r="D17" s="54"/>
    </row>
    <row r="18" spans="1:4" s="3" customFormat="1" ht="12.75" x14ac:dyDescent="0.2">
      <c r="A18" s="58">
        <v>4</v>
      </c>
      <c r="B18" s="19" t="s">
        <v>25</v>
      </c>
      <c r="C18" s="20" t="s">
        <v>26</v>
      </c>
      <c r="D18" s="21">
        <v>0.11</v>
      </c>
    </row>
    <row r="19" spans="1:4" s="3" customFormat="1" ht="12.75" x14ac:dyDescent="0.2">
      <c r="A19" s="59"/>
      <c r="B19" s="22" t="s">
        <v>27</v>
      </c>
      <c r="C19" s="10" t="s">
        <v>9</v>
      </c>
      <c r="D19" s="23"/>
    </row>
    <row r="20" spans="1:4" s="3" customFormat="1" ht="12.75" x14ac:dyDescent="0.2">
      <c r="A20" s="24">
        <v>5</v>
      </c>
      <c r="B20" s="22" t="s">
        <v>28</v>
      </c>
      <c r="C20" s="10" t="s">
        <v>29</v>
      </c>
      <c r="D20" s="25">
        <v>0.89</v>
      </c>
    </row>
    <row r="21" spans="1:4" s="3" customFormat="1" ht="12.75" x14ac:dyDescent="0.2">
      <c r="A21" s="24">
        <v>6</v>
      </c>
      <c r="B21" s="14" t="s">
        <v>30</v>
      </c>
      <c r="C21" s="26" t="s">
        <v>31</v>
      </c>
      <c r="D21" s="25">
        <v>0.28000000000000003</v>
      </c>
    </row>
    <row r="22" spans="1:4" s="3" customFormat="1" ht="25.5" x14ac:dyDescent="0.2">
      <c r="A22" s="24">
        <v>7</v>
      </c>
      <c r="B22" s="14" t="s">
        <v>32</v>
      </c>
      <c r="C22" s="26" t="s">
        <v>33</v>
      </c>
      <c r="D22" s="25">
        <v>0.38</v>
      </c>
    </row>
    <row r="23" spans="1:4" s="3" customFormat="1" ht="38.25" x14ac:dyDescent="0.2">
      <c r="A23" s="24">
        <v>8</v>
      </c>
      <c r="B23" s="14" t="s">
        <v>34</v>
      </c>
      <c r="C23" s="27" t="s">
        <v>35</v>
      </c>
      <c r="D23" s="25">
        <v>0.09</v>
      </c>
    </row>
    <row r="24" spans="1:4" s="3" customFormat="1" ht="25.5" x14ac:dyDescent="0.2">
      <c r="A24" s="24">
        <v>9</v>
      </c>
      <c r="B24" s="14" t="s">
        <v>36</v>
      </c>
      <c r="C24" s="10" t="s">
        <v>9</v>
      </c>
      <c r="D24" s="25">
        <f>D26+D27+D28+D29</f>
        <v>2.58</v>
      </c>
    </row>
    <row r="25" spans="1:4" s="3" customFormat="1" ht="12.75" x14ac:dyDescent="0.2">
      <c r="A25" s="24"/>
      <c r="B25" s="22" t="s">
        <v>11</v>
      </c>
      <c r="C25" s="10"/>
      <c r="D25" s="24"/>
    </row>
    <row r="26" spans="1:4" s="3" customFormat="1" ht="63.75" x14ac:dyDescent="0.2">
      <c r="A26" s="24"/>
      <c r="B26" s="28" t="s">
        <v>37</v>
      </c>
      <c r="C26" s="10" t="s">
        <v>9</v>
      </c>
      <c r="D26" s="29">
        <v>1.01</v>
      </c>
    </row>
    <row r="27" spans="1:4" s="3" customFormat="1" ht="38.25" x14ac:dyDescent="0.2">
      <c r="A27" s="24"/>
      <c r="B27" s="28" t="s">
        <v>38</v>
      </c>
      <c r="C27" s="10" t="s">
        <v>39</v>
      </c>
      <c r="D27" s="29">
        <v>0.51</v>
      </c>
    </row>
    <row r="28" spans="1:4" s="3" customFormat="1" ht="63.75" x14ac:dyDescent="0.2">
      <c r="A28" s="24"/>
      <c r="B28" s="28" t="s">
        <v>40</v>
      </c>
      <c r="C28" s="10" t="s">
        <v>39</v>
      </c>
      <c r="D28" s="29">
        <v>0.37</v>
      </c>
    </row>
    <row r="29" spans="1:4" s="3" customFormat="1" ht="25.5" x14ac:dyDescent="0.2">
      <c r="A29" s="24"/>
      <c r="B29" s="30" t="s">
        <v>41</v>
      </c>
      <c r="C29" s="10"/>
      <c r="D29" s="29">
        <v>0.69</v>
      </c>
    </row>
    <row r="30" spans="1:4" s="3" customFormat="1" ht="51" x14ac:dyDescent="0.2">
      <c r="A30" s="24">
        <v>10</v>
      </c>
      <c r="B30" s="31" t="s">
        <v>42</v>
      </c>
      <c r="C30" s="10"/>
      <c r="D30" s="25">
        <v>1.92</v>
      </c>
    </row>
    <row r="31" spans="1:4" s="3" customFormat="1" ht="12.75" x14ac:dyDescent="0.2">
      <c r="A31" s="24"/>
      <c r="B31" s="4" t="s">
        <v>43</v>
      </c>
      <c r="C31" s="32"/>
      <c r="D31" s="6">
        <f>D32+D38+D45</f>
        <v>1.6300000000000001</v>
      </c>
    </row>
    <row r="32" spans="1:4" s="3" customFormat="1" ht="12.75" x14ac:dyDescent="0.2">
      <c r="A32" s="24">
        <v>11</v>
      </c>
      <c r="B32" s="33" t="s">
        <v>44</v>
      </c>
      <c r="C32" s="10"/>
      <c r="D32" s="34">
        <v>0.8</v>
      </c>
    </row>
    <row r="33" spans="1:7" s="3" customFormat="1" ht="12.75" hidden="1" x14ac:dyDescent="0.2">
      <c r="A33" s="24"/>
      <c r="B33" s="35" t="s">
        <v>45</v>
      </c>
      <c r="C33" s="10" t="s">
        <v>46</v>
      </c>
      <c r="D33" s="36">
        <v>0.06</v>
      </c>
      <c r="G33" s="3" t="s">
        <v>47</v>
      </c>
    </row>
    <row r="34" spans="1:7" s="3" customFormat="1" ht="12.75" hidden="1" x14ac:dyDescent="0.2">
      <c r="A34" s="24"/>
      <c r="B34" s="35" t="s">
        <v>48</v>
      </c>
      <c r="C34" s="10"/>
      <c r="D34" s="36">
        <v>0</v>
      </c>
    </row>
    <row r="35" spans="1:7" s="3" customFormat="1" ht="12.75" hidden="1" x14ac:dyDescent="0.2">
      <c r="A35" s="24"/>
      <c r="B35" s="35" t="s">
        <v>49</v>
      </c>
      <c r="C35" s="10" t="s">
        <v>50</v>
      </c>
      <c r="D35" s="36">
        <v>0.72</v>
      </c>
    </row>
    <row r="36" spans="1:7" s="3" customFormat="1" ht="12.75" hidden="1" x14ac:dyDescent="0.2">
      <c r="A36" s="24"/>
      <c r="B36" s="35" t="s">
        <v>51</v>
      </c>
      <c r="C36" s="10"/>
      <c r="D36" s="36">
        <v>0</v>
      </c>
    </row>
    <row r="37" spans="1:7" s="3" customFormat="1" ht="12.75" hidden="1" x14ac:dyDescent="0.2">
      <c r="A37" s="24"/>
      <c r="B37" s="35" t="s">
        <v>52</v>
      </c>
      <c r="C37" s="10" t="s">
        <v>53</v>
      </c>
      <c r="D37" s="36">
        <v>0.36</v>
      </c>
      <c r="F37" s="37"/>
      <c r="G37" s="38"/>
    </row>
    <row r="38" spans="1:7" s="3" customFormat="1" ht="25.5" x14ac:dyDescent="0.2">
      <c r="A38" s="24">
        <v>12</v>
      </c>
      <c r="B38" s="33" t="s">
        <v>54</v>
      </c>
      <c r="C38" s="10"/>
      <c r="D38" s="39">
        <v>0.75</v>
      </c>
    </row>
    <row r="39" spans="1:7" s="3" customFormat="1" ht="12.75" hidden="1" x14ac:dyDescent="0.2">
      <c r="A39" s="24"/>
      <c r="B39" s="35" t="s">
        <v>55</v>
      </c>
      <c r="C39" s="10"/>
      <c r="D39" s="29"/>
    </row>
    <row r="40" spans="1:7" s="3" customFormat="1" ht="25.5" hidden="1" x14ac:dyDescent="0.2">
      <c r="A40" s="24"/>
      <c r="B40" s="40" t="s">
        <v>56</v>
      </c>
      <c r="C40" s="10"/>
      <c r="D40" s="24">
        <f>D41+D42+D43+D44</f>
        <v>0.9</v>
      </c>
    </row>
    <row r="41" spans="1:7" s="3" customFormat="1" ht="12.75" hidden="1" x14ac:dyDescent="0.2">
      <c r="A41" s="24"/>
      <c r="B41" s="40" t="s">
        <v>57</v>
      </c>
      <c r="C41" s="10"/>
      <c r="D41" s="29">
        <v>0.45</v>
      </c>
    </row>
    <row r="42" spans="1:7" s="3" customFormat="1" ht="12.75" hidden="1" x14ac:dyDescent="0.2">
      <c r="A42" s="24"/>
      <c r="B42" s="40" t="s">
        <v>58</v>
      </c>
      <c r="C42" s="10"/>
      <c r="D42" s="29">
        <v>0.21</v>
      </c>
    </row>
    <row r="43" spans="1:7" s="3" customFormat="1" ht="12.75" hidden="1" x14ac:dyDescent="0.2">
      <c r="A43" s="24"/>
      <c r="B43" s="40" t="s">
        <v>59</v>
      </c>
      <c r="C43" s="10"/>
      <c r="D43" s="29">
        <v>0.03</v>
      </c>
    </row>
    <row r="44" spans="1:7" s="3" customFormat="1" ht="12.75" hidden="1" x14ac:dyDescent="0.2">
      <c r="A44" s="24"/>
      <c r="B44" s="40" t="s">
        <v>60</v>
      </c>
      <c r="C44" s="10"/>
      <c r="D44" s="29">
        <v>0.21</v>
      </c>
    </row>
    <row r="45" spans="1:7" s="3" customFormat="1" ht="12.75" x14ac:dyDescent="0.2">
      <c r="A45" s="24">
        <v>13</v>
      </c>
      <c r="B45" s="41" t="s">
        <v>61</v>
      </c>
      <c r="C45" s="10"/>
      <c r="D45" s="25">
        <v>0.08</v>
      </c>
    </row>
    <row r="46" spans="1:7" s="3" customFormat="1" ht="12.75" x14ac:dyDescent="0.2">
      <c r="A46" s="42"/>
      <c r="B46" s="31" t="s">
        <v>62</v>
      </c>
      <c r="C46" s="10"/>
      <c r="D46" s="43">
        <f>D7+D8+D15+D18+D20+D21+D22+D23+D24+D30+D32+D38+D45</f>
        <v>12.540000000000001</v>
      </c>
    </row>
    <row r="47" spans="1:7" s="3" customFormat="1" ht="12.75" x14ac:dyDescent="0.2">
      <c r="A47" s="42"/>
      <c r="B47" s="31" t="s">
        <v>63</v>
      </c>
      <c r="C47" s="10"/>
      <c r="D47" s="25">
        <v>0.09</v>
      </c>
    </row>
    <row r="48" spans="1:7" s="3" customFormat="1" ht="12.75" x14ac:dyDescent="0.2">
      <c r="A48" s="42"/>
      <c r="B48" s="31" t="s">
        <v>64</v>
      </c>
      <c r="C48" s="10"/>
      <c r="D48" s="43">
        <f>D46+D47</f>
        <v>12.63</v>
      </c>
    </row>
    <row r="49" spans="1:4" s="3" customFormat="1" ht="12.75" x14ac:dyDescent="0.2">
      <c r="A49" s="44"/>
      <c r="B49" s="45"/>
      <c r="C49" s="44"/>
      <c r="D49" s="46"/>
    </row>
    <row r="50" spans="1:4" s="3" customFormat="1" ht="26.25" customHeight="1" x14ac:dyDescent="0.2">
      <c r="A50" s="60" t="s">
        <v>65</v>
      </c>
      <c r="B50" s="60"/>
      <c r="C50" s="60"/>
      <c r="D50" s="60"/>
    </row>
    <row r="51" spans="1:4" x14ac:dyDescent="0.25">
      <c r="A51" s="47"/>
    </row>
    <row r="52" spans="1:4" x14ac:dyDescent="0.25">
      <c r="A52" s="61"/>
      <c r="B52" s="61"/>
      <c r="C52" s="61"/>
      <c r="D52" s="61"/>
    </row>
    <row r="54" spans="1:4" x14ac:dyDescent="0.25">
      <c r="A54" s="62"/>
      <c r="B54" s="62"/>
      <c r="C54" s="63"/>
      <c r="D54" s="63"/>
    </row>
  </sheetData>
  <mergeCells count="13">
    <mergeCell ref="A18:A19"/>
    <mergeCell ref="A50:D50"/>
    <mergeCell ref="A52:B52"/>
    <mergeCell ref="C52:D52"/>
    <mergeCell ref="A54:B54"/>
    <mergeCell ref="C54:D54"/>
    <mergeCell ref="A1:C1"/>
    <mergeCell ref="A2:D2"/>
    <mergeCell ref="A3:D3"/>
    <mergeCell ref="A4:D4"/>
    <mergeCell ref="D15:D17"/>
    <mergeCell ref="A16:A17"/>
    <mergeCell ref="B16:B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Тариф 12,63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2019-12-16T07:04:35Z</dcterms:modified>
</cp:coreProperties>
</file>